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FF" sheetId="1" r:id="rId1"/>
    <sheet name="RUBROCONCEPTO" sheetId="2" r:id="rId2"/>
  </sheets>
  <definedNames/>
  <calcPr fullCalcOnLoad="1"/>
</workbook>
</file>

<file path=xl/sharedStrings.xml><?xml version="1.0" encoding="utf-8"?>
<sst xmlns="http://schemas.openxmlformats.org/spreadsheetml/2006/main" count="102" uniqueCount="80">
  <si>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</si>
  <si>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</si>
  <si>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</si>
  <si>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</si>
  <si>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</si>
  <si>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</si>
  <si>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</si>
  <si>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</si>
  <si>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</si>
  <si>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</si>
  <si>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</si>
  <si>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</si>
  <si>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</si>
  <si>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</si>
  <si>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</si>
  <si>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</si>
  <si>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</si>
  <si>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</si>
  <si>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</si>
  <si>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</si>
  <si>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</si>
  <si>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</si>
  <si>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</si>
  <si>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</si>
  <si>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</si>
  <si>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</si>
  <si>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</si>
  <si>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</si>
  <si>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</si>
  <si>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</si>
  <si>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</si>
  <si>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</si>
  <si>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</si>
  <si>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</si>
  <si>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</si>
  <si>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</si>
  <si>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</si>
  <si>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</si>
  <si>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</si>
  <si>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</si>
  <si>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</si>
  <si>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</si>
  <si>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</si>
  <si>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</si>
  <si>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</si>
  <si>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</si>
  <si>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</si>
  <si>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</si>
  <si>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</si>
  <si>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</si>
  <si>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</si>
  <si>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</si>
  <si>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</si>
  <si>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</si>
  <si>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</si>
  <si>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</si>
  <si>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</si>
  <si>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</si>
  <si>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</si>
  <si>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</si>
  <si>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</si>
  <si>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</si>
  <si>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</si>
  <si>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</si>
  <si>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</si>
  <si>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</si>
  <si>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</si>
  <si>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</si>
  <si>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</si>
  <si>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</si>
  <si>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</si>
  <si>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</si>
  <si>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</si>
  <si>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</si>
  <si>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</si>
  <si>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</si>
  <si>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</si>
  <si>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</si>
  <si>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</si>
  <si>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INSTITUTO TECNOLÓGICO SUPERIOR DE PURÍSIMA DEL RINCÓN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</si>
</sst>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9"/>
      <color indexed="8"/>
      <name val="Arial"/>
      <family val="2"/>
    </font>
    <font>
      <sz val="7"/>
      <color indexed="8"/>
      <name val="Calibri Light"/>
      <family val="2"/>
    </font>
    <font>
      <sz val="7"/>
      <color indexed="8"/>
      <name val="Arial"/>
      <family val="2"/>
    </font>
    <font>
      <b/>
      <sz val="10"/>
      <color indexed="8"/>
      <name val="Calibri Light"/>
      <family val="2"/>
    </font>
    <font>
      <b/>
      <sz val="9"/>
      <color indexed="8"/>
      <name val="Calibri Light"/>
      <family val="2"/>
    </font>
    <font>
      <b/>
      <sz val="9"/>
      <color indexed="8"/>
      <name val="Arial"/>
      <family val="2"/>
    </font>
    <font>
      <sz val="9"/>
      <color indexed="8"/>
      <name val="Calibri Light"/>
      <family val="2"/>
    </font>
    <font>
      <sz val="10"/>
      <color indexed="8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Calibri Light"/>
      <family val="2"/>
    </font>
    <font>
      <sz val="7"/>
      <color theme="1"/>
      <name val="Arial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9"/>
      <color theme="1"/>
      <name val="Arial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21" borderId="6" applyNumberFormat="0" applyAlignment="0" applyProtection="0"/>
    <xf numFmtId="4" fontId="7" fillId="33" borderId="7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2" fillId="0" borderId="9" applyNumberFormat="0" applyFill="0" applyAlignment="0" applyProtection="0"/>
    <xf numFmtId="0" fontId="53" fillId="0" borderId="10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</cellStyleXfs>
  <cellXfs count="57">
    <xf numFmtId="0" fontId="0" fillId="0" borderId="0" xfId="0" applyFont="1" applyAlignment="1">
      <alignment/>
    </xf>
    <xf numFmtId="0" fontId="54" fillId="34" borderId="0" xfId="0" applyFont="1" applyFill="1" applyAlignment="1">
      <alignment/>
    </xf>
    <xf numFmtId="0" fontId="2" fillId="34" borderId="0" xfId="0" applyFont="1" applyFill="1" applyBorder="1" applyAlignment="1">
      <alignment horizontal="right"/>
    </xf>
    <xf numFmtId="0" fontId="55" fillId="34" borderId="12" xfId="0" applyFont="1" applyFill="1" applyBorder="1" applyAlignment="1">
      <alignment horizontal="justify" vertical="center" wrapText="1"/>
    </xf>
    <xf numFmtId="0" fontId="55" fillId="34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46" fillId="34" borderId="0" xfId="0" applyFont="1" applyFill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14" xfId="0" applyFont="1" applyBorder="1" applyAlignment="1">
      <alignment/>
    </xf>
    <xf numFmtId="0" fontId="56" fillId="0" borderId="15" xfId="0" applyFont="1" applyBorder="1" applyAlignment="1">
      <alignment horizontal="justify"/>
    </xf>
    <xf numFmtId="0" fontId="56" fillId="0" borderId="16" xfId="0" applyFont="1" applyBorder="1" applyAlignment="1">
      <alignment horizontal="justify"/>
    </xf>
    <xf numFmtId="0" fontId="56" fillId="0" borderId="0" xfId="0" applyFont="1" applyBorder="1" applyAlignment="1">
      <alignment horizontal="justify"/>
    </xf>
    <xf numFmtId="0" fontId="55" fillId="34" borderId="13" xfId="0" applyFont="1" applyFill="1" applyBorder="1" applyAlignment="1">
      <alignment horizontal="justify" vertical="center" wrapText="1"/>
    </xf>
    <xf numFmtId="37" fontId="2" fillId="35" borderId="17" xfId="275" applyNumberFormat="1" applyFont="1" applyFill="1" applyBorder="1" applyAlignment="1">
      <alignment horizontal="center" vertical="center"/>
      <protection/>
    </xf>
    <xf numFmtId="37" fontId="2" fillId="35" borderId="17" xfId="275" applyNumberFormat="1" applyFont="1" applyFill="1" applyBorder="1" applyAlignment="1">
      <alignment horizontal="center" wrapText="1"/>
      <protection/>
    </xf>
    <xf numFmtId="43" fontId="7" fillId="34" borderId="18" xfId="61" applyFont="1" applyFill="1" applyBorder="1" applyAlignment="1">
      <alignment horizontal="center"/>
    </xf>
    <xf numFmtId="43" fontId="57" fillId="34" borderId="19" xfId="61" applyFont="1" applyFill="1" applyBorder="1" applyAlignment="1">
      <alignment vertical="center" wrapText="1"/>
    </xf>
    <xf numFmtId="43" fontId="57" fillId="34" borderId="20" xfId="61" applyFont="1" applyFill="1" applyBorder="1" applyAlignment="1">
      <alignment vertical="center" wrapText="1"/>
    </xf>
    <xf numFmtId="43" fontId="57" fillId="34" borderId="0" xfId="61" applyFont="1" applyFill="1" applyBorder="1" applyAlignment="1">
      <alignment vertical="center" wrapText="1"/>
    </xf>
    <xf numFmtId="37" fontId="2" fillId="35" borderId="18" xfId="275" applyNumberFormat="1" applyFont="1" applyFill="1" applyBorder="1" applyAlignment="1">
      <alignment horizontal="center" vertical="center"/>
      <protection/>
    </xf>
    <xf numFmtId="43" fontId="7" fillId="34" borderId="14" xfId="61" applyFont="1" applyFill="1" applyBorder="1" applyAlignment="1">
      <alignment horizontal="center"/>
    </xf>
    <xf numFmtId="43" fontId="57" fillId="34" borderId="16" xfId="61" applyFont="1" applyFill="1" applyBorder="1" applyAlignment="1">
      <alignment vertical="center" wrapText="1"/>
    </xf>
    <xf numFmtId="43" fontId="57" fillId="34" borderId="21" xfId="61" applyFont="1" applyFill="1" applyBorder="1" applyAlignment="1">
      <alignment vertical="center" wrapText="1"/>
    </xf>
    <xf numFmtId="0" fontId="55" fillId="34" borderId="22" xfId="0" applyFont="1" applyFill="1" applyBorder="1" applyAlignment="1">
      <alignment horizontal="justify" vertical="center" wrapText="1"/>
    </xf>
    <xf numFmtId="0" fontId="55" fillId="34" borderId="23" xfId="0" applyFont="1" applyFill="1" applyBorder="1" applyAlignment="1">
      <alignment horizontal="justify" vertical="center" wrapText="1"/>
    </xf>
    <xf numFmtId="37" fontId="2" fillId="35" borderId="24" xfId="275" applyNumberFormat="1" applyFont="1" applyFill="1" applyBorder="1" applyAlignment="1">
      <alignment horizontal="center" vertical="center"/>
      <protection/>
    </xf>
    <xf numFmtId="43" fontId="7" fillId="34" borderId="19" xfId="61" applyFont="1" applyFill="1" applyBorder="1" applyAlignment="1">
      <alignment horizontal="center"/>
    </xf>
    <xf numFmtId="43" fontId="7" fillId="34" borderId="21" xfId="61" applyFont="1" applyFill="1" applyBorder="1" applyAlignment="1">
      <alignment horizontal="center"/>
    </xf>
    <xf numFmtId="0" fontId="58" fillId="0" borderId="21" xfId="0" applyFont="1" applyBorder="1" applyAlignment="1">
      <alignment horizontal="justify" vertical="top" wrapText="1"/>
    </xf>
    <xf numFmtId="0" fontId="59" fillId="0" borderId="25" xfId="0" applyFont="1" applyBorder="1" applyAlignment="1">
      <alignment horizontal="justify" vertical="top" wrapText="1"/>
    </xf>
    <xf numFmtId="0" fontId="60" fillId="0" borderId="16" xfId="0" applyFont="1" applyBorder="1" applyAlignment="1">
      <alignment/>
    </xf>
    <xf numFmtId="0" fontId="61" fillId="0" borderId="16" xfId="0" applyFont="1" applyBorder="1" applyAlignment="1">
      <alignment horizontal="justify"/>
    </xf>
    <xf numFmtId="0" fontId="62" fillId="0" borderId="12" xfId="0" applyFont="1" applyBorder="1" applyAlignment="1">
      <alignment horizontal="justify"/>
    </xf>
    <xf numFmtId="0" fontId="63" fillId="36" borderId="24" xfId="0" applyFont="1" applyFill="1" applyBorder="1" applyAlignment="1">
      <alignment horizontal="justify"/>
    </xf>
    <xf numFmtId="43" fontId="8" fillId="36" borderId="24" xfId="61" applyFont="1" applyFill="1" applyBorder="1" applyAlignment="1">
      <alignment horizontal="center"/>
    </xf>
    <xf numFmtId="43" fontId="7" fillId="36" borderId="24" xfId="61" applyFont="1" applyFill="1" applyBorder="1" applyAlignment="1">
      <alignment horizontal="center"/>
    </xf>
    <xf numFmtId="0" fontId="64" fillId="36" borderId="21" xfId="0" applyFont="1" applyFill="1" applyBorder="1" applyAlignment="1">
      <alignment/>
    </xf>
    <xf numFmtId="43" fontId="8" fillId="36" borderId="21" xfId="61" applyFont="1" applyFill="1" applyBorder="1" applyAlignment="1">
      <alignment horizontal="center"/>
    </xf>
    <xf numFmtId="0" fontId="60" fillId="36" borderId="14" xfId="0" applyFont="1" applyFill="1" applyBorder="1" applyAlignment="1">
      <alignment/>
    </xf>
    <xf numFmtId="0" fontId="60" fillId="36" borderId="16" xfId="0" applyFont="1" applyFill="1" applyBorder="1" applyAlignment="1">
      <alignment/>
    </xf>
    <xf numFmtId="43" fontId="65" fillId="36" borderId="21" xfId="61" applyFont="1" applyFill="1" applyBorder="1" applyAlignment="1">
      <alignment vertical="center" wrapText="1"/>
    </xf>
    <xf numFmtId="43" fontId="65" fillId="34" borderId="17" xfId="61" applyFont="1" applyFill="1" applyBorder="1" applyAlignment="1">
      <alignment vertical="center" wrapText="1"/>
    </xf>
    <xf numFmtId="0" fontId="54" fillId="0" borderId="15" xfId="0" applyFont="1" applyBorder="1" applyAlignment="1">
      <alignment horizontal="center"/>
    </xf>
    <xf numFmtId="0" fontId="54" fillId="0" borderId="0" xfId="0" applyFont="1" applyAlignment="1">
      <alignment horizontal="center"/>
    </xf>
    <xf numFmtId="37" fontId="2" fillId="35" borderId="17" xfId="275" applyNumberFormat="1" applyFont="1" applyFill="1" applyBorder="1" applyAlignment="1">
      <alignment horizontal="center" vertical="center"/>
      <protection/>
    </xf>
    <xf numFmtId="37" fontId="2" fillId="35" borderId="17" xfId="275" applyNumberFormat="1" applyFont="1" applyFill="1" applyBorder="1" applyAlignment="1">
      <alignment horizontal="center" vertical="center" wrapText="1"/>
      <protection/>
    </xf>
    <xf numFmtId="37" fontId="2" fillId="35" borderId="26" xfId="275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 applyProtection="1">
      <alignment horizontal="left"/>
      <protection locked="0"/>
    </xf>
  </cellXfs>
  <cellStyles count="290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2" xfId="64"/>
    <cellStyle name="Millares 13" xfId="65"/>
    <cellStyle name="Millares 14" xfId="66"/>
    <cellStyle name="Millares 15" xfId="67"/>
    <cellStyle name="Millares 2" xfId="68"/>
    <cellStyle name="Millares 2 10" xfId="69"/>
    <cellStyle name="Millares 2 11" xfId="70"/>
    <cellStyle name="Millares 2 12" xfId="71"/>
    <cellStyle name="Millares 2 13" xfId="72"/>
    <cellStyle name="Millares 2 14" xfId="73"/>
    <cellStyle name="Millares 2 15" xfId="74"/>
    <cellStyle name="Millares 2 16" xfId="75"/>
    <cellStyle name="Millares 2 17" xfId="76"/>
    <cellStyle name="Millares 2 18" xfId="77"/>
    <cellStyle name="Millares 2 2" xfId="78"/>
    <cellStyle name="Millares 2 2 2" xfId="79"/>
    <cellStyle name="Millares 2 2 3" xfId="80"/>
    <cellStyle name="Millares 2 3" xfId="81"/>
    <cellStyle name="Millares 2 3 2" xfId="82"/>
    <cellStyle name="Millares 2 4" xfId="83"/>
    <cellStyle name="Millares 2 5" xfId="84"/>
    <cellStyle name="Millares 2 6" xfId="85"/>
    <cellStyle name="Millares 2 7" xfId="86"/>
    <cellStyle name="Millares 2 8" xfId="87"/>
    <cellStyle name="Millares 2 9" xfId="88"/>
    <cellStyle name="Millares 3" xfId="89"/>
    <cellStyle name="Millares 3 2" xfId="90"/>
    <cellStyle name="Millares 3 3" xfId="91"/>
    <cellStyle name="Millares 3 4" xfId="92"/>
    <cellStyle name="Millares 3 5" xfId="93"/>
    <cellStyle name="Millares 3 6" xfId="94"/>
    <cellStyle name="Millares 4" xfId="95"/>
    <cellStyle name="Millares 4 2" xfId="96"/>
    <cellStyle name="Millares 4 3" xfId="97"/>
    <cellStyle name="Millares 5" xfId="98"/>
    <cellStyle name="Millares 6" xfId="99"/>
    <cellStyle name="Millares 7" xfId="100"/>
    <cellStyle name="Millares 8" xfId="101"/>
    <cellStyle name="Millares 8 2" xfId="102"/>
    <cellStyle name="Millares 9" xfId="103"/>
    <cellStyle name="Currency" xfId="104"/>
    <cellStyle name="Currency [0]" xfId="105"/>
    <cellStyle name="Moneda 2" xfId="106"/>
    <cellStyle name="Neutral" xfId="107"/>
    <cellStyle name="Normal 10" xfId="108"/>
    <cellStyle name="Normal 10 2" xfId="109"/>
    <cellStyle name="Normal 10 3" xfId="110"/>
    <cellStyle name="Normal 10 4" xfId="111"/>
    <cellStyle name="Normal 10 5" xfId="112"/>
    <cellStyle name="Normal 11" xfId="113"/>
    <cellStyle name="Normal 12" xfId="114"/>
    <cellStyle name="Normal 12 2" xfId="115"/>
    <cellStyle name="Normal 13" xfId="116"/>
    <cellStyle name="Normal 14" xfId="117"/>
    <cellStyle name="Normal 2" xfId="118"/>
    <cellStyle name="Normal 2 10" xfId="119"/>
    <cellStyle name="Normal 2 10 2" xfId="120"/>
    <cellStyle name="Normal 2 10 3" xfId="121"/>
    <cellStyle name="Normal 2 11" xfId="122"/>
    <cellStyle name="Normal 2 11 2" xfId="123"/>
    <cellStyle name="Normal 2 11 3" xfId="124"/>
    <cellStyle name="Normal 2 12" xfId="125"/>
    <cellStyle name="Normal 2 12 2" xfId="126"/>
    <cellStyle name="Normal 2 12 3" xfId="127"/>
    <cellStyle name="Normal 2 13" xfId="128"/>
    <cellStyle name="Normal 2 13 2" xfId="129"/>
    <cellStyle name="Normal 2 13 3" xfId="130"/>
    <cellStyle name="Normal 2 14" xfId="131"/>
    <cellStyle name="Normal 2 14 2" xfId="132"/>
    <cellStyle name="Normal 2 14 3" xfId="133"/>
    <cellStyle name="Normal 2 15" xfId="134"/>
    <cellStyle name="Normal 2 15 2" xfId="135"/>
    <cellStyle name="Normal 2 15 3" xfId="136"/>
    <cellStyle name="Normal 2 16" xfId="137"/>
    <cellStyle name="Normal 2 16 2" xfId="138"/>
    <cellStyle name="Normal 2 16 3" xfId="139"/>
    <cellStyle name="Normal 2 17" xfId="140"/>
    <cellStyle name="Normal 2 17 2" xfId="141"/>
    <cellStyle name="Normal 2 17 3" xfId="142"/>
    <cellStyle name="Normal 2 18" xfId="143"/>
    <cellStyle name="Normal 2 18 2" xfId="144"/>
    <cellStyle name="Normal 2 19" xfId="145"/>
    <cellStyle name="Normal 2 2" xfId="146"/>
    <cellStyle name="Normal 2 2 10" xfId="147"/>
    <cellStyle name="Normal 2 2 11" xfId="148"/>
    <cellStyle name="Normal 2 2 12" xfId="149"/>
    <cellStyle name="Normal 2 2 13" xfId="150"/>
    <cellStyle name="Normal 2 2 14" xfId="151"/>
    <cellStyle name="Normal 2 2 15" xfId="152"/>
    <cellStyle name="Normal 2 2 16" xfId="153"/>
    <cellStyle name="Normal 2 2 17" xfId="154"/>
    <cellStyle name="Normal 2 2 18" xfId="155"/>
    <cellStyle name="Normal 2 2 19" xfId="156"/>
    <cellStyle name="Normal 2 2 2" xfId="157"/>
    <cellStyle name="Normal 2 2 2 2" xfId="158"/>
    <cellStyle name="Normal 2 2 2 3" xfId="159"/>
    <cellStyle name="Normal 2 2 2 4" xfId="160"/>
    <cellStyle name="Normal 2 2 2 5" xfId="161"/>
    <cellStyle name="Normal 2 2 2 6" xfId="162"/>
    <cellStyle name="Normal 2 2 2 7" xfId="163"/>
    <cellStyle name="Normal 2 2 20" xfId="164"/>
    <cellStyle name="Normal 2 2 21" xfId="165"/>
    <cellStyle name="Normal 2 2 22" xfId="166"/>
    <cellStyle name="Normal 2 2 23" xfId="167"/>
    <cellStyle name="Normal 2 2 3" xfId="168"/>
    <cellStyle name="Normal 2 2 4" xfId="169"/>
    <cellStyle name="Normal 2 2 5" xfId="170"/>
    <cellStyle name="Normal 2 2 6" xfId="171"/>
    <cellStyle name="Normal 2 2 7" xfId="172"/>
    <cellStyle name="Normal 2 2 8" xfId="173"/>
    <cellStyle name="Normal 2 2 9" xfId="174"/>
    <cellStyle name="Normal 2 20" xfId="175"/>
    <cellStyle name="Normal 2 21" xfId="176"/>
    <cellStyle name="Normal 2 22" xfId="177"/>
    <cellStyle name="Normal 2 23" xfId="178"/>
    <cellStyle name="Normal 2 24" xfId="179"/>
    <cellStyle name="Normal 2 25" xfId="180"/>
    <cellStyle name="Normal 2 26" xfId="181"/>
    <cellStyle name="Normal 2 27" xfId="182"/>
    <cellStyle name="Normal 2 28" xfId="183"/>
    <cellStyle name="Normal 2 29" xfId="184"/>
    <cellStyle name="Normal 2 3" xfId="185"/>
    <cellStyle name="Normal 2 3 2" xfId="186"/>
    <cellStyle name="Normal 2 3 3" xfId="187"/>
    <cellStyle name="Normal 2 3 4" xfId="188"/>
    <cellStyle name="Normal 2 3 5" xfId="189"/>
    <cellStyle name="Normal 2 3 6" xfId="190"/>
    <cellStyle name="Normal 2 3 7" xfId="191"/>
    <cellStyle name="Normal 2 3 8" xfId="192"/>
    <cellStyle name="Normal 2 30" xfId="193"/>
    <cellStyle name="Normal 2 4" xfId="194"/>
    <cellStyle name="Normal 2 4 2" xfId="195"/>
    <cellStyle name="Normal 2 4 3" xfId="196"/>
    <cellStyle name="Normal 2 5" xfId="197"/>
    <cellStyle name="Normal 2 5 2" xfId="198"/>
    <cellStyle name="Normal 2 5 3" xfId="199"/>
    <cellStyle name="Normal 2 6" xfId="200"/>
    <cellStyle name="Normal 2 6 2" xfId="201"/>
    <cellStyle name="Normal 2 6 3" xfId="202"/>
    <cellStyle name="Normal 2 7" xfId="203"/>
    <cellStyle name="Normal 2 7 2" xfId="204"/>
    <cellStyle name="Normal 2 7 3" xfId="205"/>
    <cellStyle name="Normal 2 8" xfId="206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212"/>
    <cellStyle name="Normal 2 9 2" xfId="213"/>
    <cellStyle name="Normal 2 9 3" xfId="214"/>
    <cellStyle name="Normal 3" xfId="215"/>
    <cellStyle name="Normal 3 2" xfId="216"/>
    <cellStyle name="Normal 3 3" xfId="217"/>
    <cellStyle name="Normal 3 4" xfId="218"/>
    <cellStyle name="Normal 3 5" xfId="219"/>
    <cellStyle name="Normal 3 6" xfId="220"/>
    <cellStyle name="Normal 3 7" xfId="221"/>
    <cellStyle name="Normal 3 8" xfId="222"/>
    <cellStyle name="Normal 3 9" xfId="223"/>
    <cellStyle name="Normal 4" xfId="224"/>
    <cellStyle name="Normal 4 2" xfId="225"/>
    <cellStyle name="Normal 4 2 2" xfId="226"/>
    <cellStyle name="Normal 4 3" xfId="227"/>
    <cellStyle name="Normal 4 4" xfId="228"/>
    <cellStyle name="Normal 4 5" xfId="229"/>
    <cellStyle name="Normal 5" xfId="230"/>
    <cellStyle name="Normal 5 10" xfId="231"/>
    <cellStyle name="Normal 5 11" xfId="232"/>
    <cellStyle name="Normal 5 12" xfId="233"/>
    <cellStyle name="Normal 5 13" xfId="234"/>
    <cellStyle name="Normal 5 14" xfId="235"/>
    <cellStyle name="Normal 5 15" xfId="236"/>
    <cellStyle name="Normal 5 16" xfId="237"/>
    <cellStyle name="Normal 5 17" xfId="238"/>
    <cellStyle name="Normal 5 2" xfId="239"/>
    <cellStyle name="Normal 5 2 2" xfId="240"/>
    <cellStyle name="Normal 5 3" xfId="241"/>
    <cellStyle name="Normal 5 3 2" xfId="242"/>
    <cellStyle name="Normal 5 4" xfId="243"/>
    <cellStyle name="Normal 5 4 2" xfId="244"/>
    <cellStyle name="Normal 5 5" xfId="245"/>
    <cellStyle name="Normal 5 5 2" xfId="246"/>
    <cellStyle name="Normal 5 6" xfId="247"/>
    <cellStyle name="Normal 5 7" xfId="248"/>
    <cellStyle name="Normal 5 7 2" xfId="249"/>
    <cellStyle name="Normal 5 8" xfId="250"/>
    <cellStyle name="Normal 5 9" xfId="251"/>
    <cellStyle name="Normal 56" xfId="252"/>
    <cellStyle name="Normal 6" xfId="253"/>
    <cellStyle name="Normal 6 2" xfId="254"/>
    <cellStyle name="Normal 6 3" xfId="255"/>
    <cellStyle name="Normal 7" xfId="256"/>
    <cellStyle name="Normal 7 10" xfId="257"/>
    <cellStyle name="Normal 7 11" xfId="258"/>
    <cellStyle name="Normal 7 12" xfId="259"/>
    <cellStyle name="Normal 7 13" xfId="260"/>
    <cellStyle name="Normal 7 14" xfId="261"/>
    <cellStyle name="Normal 7 15" xfId="262"/>
    <cellStyle name="Normal 7 16" xfId="263"/>
    <cellStyle name="Normal 7 17" xfId="264"/>
    <cellStyle name="Normal 7 18" xfId="265"/>
    <cellStyle name="Normal 7 2" xfId="266"/>
    <cellStyle name="Normal 7 3" xfId="267"/>
    <cellStyle name="Normal 7 4" xfId="268"/>
    <cellStyle name="Normal 7 5" xfId="269"/>
    <cellStyle name="Normal 7 6" xfId="270"/>
    <cellStyle name="Normal 7 7" xfId="271"/>
    <cellStyle name="Normal 7 8" xfId="272"/>
    <cellStyle name="Normal 7 9" xfId="273"/>
    <cellStyle name="Normal 8" xfId="274"/>
    <cellStyle name="Normal 9" xfId="275"/>
    <cellStyle name="Normal 9 2" xfId="276"/>
    <cellStyle name="Normal 9 3" xfId="277"/>
    <cellStyle name="Notas" xfId="278"/>
    <cellStyle name="Notas 2" xfId="279"/>
    <cellStyle name="Percent" xfId="280"/>
    <cellStyle name="Porcentaje 2" xfId="281"/>
    <cellStyle name="Porcentual 2" xfId="282"/>
    <cellStyle name="Salida" xfId="283"/>
    <cellStyle name="SAPBEXstdItem" xfId="284"/>
    <cellStyle name="Texto de advertencia" xfId="285"/>
    <cellStyle name="Texto explicativo" xfId="286"/>
    <cellStyle name="Título" xfId="287"/>
    <cellStyle name="Título 2" xfId="288"/>
    <cellStyle name="Título 3" xfId="289"/>
    <cellStyle name="Total" xfId="290"/>
    <cellStyle name="Total 10" xfId="291"/>
    <cellStyle name="Total 11" xfId="292"/>
    <cellStyle name="Total 12" xfId="293"/>
    <cellStyle name="Total 13" xfId="294"/>
    <cellStyle name="Total 14" xfId="295"/>
    <cellStyle name="Total 2" xfId="296"/>
    <cellStyle name="Total 3" xfId="297"/>
    <cellStyle name="Total 4" xfId="298"/>
    <cellStyle name="Total 5" xfId="299"/>
    <cellStyle name="Total 6" xfId="300"/>
    <cellStyle name="Total 7" xfId="301"/>
    <cellStyle name="Total 8" xfId="302"/>
    <cellStyle name="Total 9" xfId="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38100</xdr:rowOff>
    </xdr:from>
    <xdr:to>
      <xdr:col>2</xdr:col>
      <xdr:colOff>3057525</xdr:colOff>
      <xdr:row>72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0" y="12630150"/>
          <a:ext cx="33623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4</xdr:col>
      <xdr:colOff>1066800</xdr:colOff>
      <xdr:row>67</xdr:row>
      <xdr:rowOff>66675</xdr:rowOff>
    </xdr:from>
    <xdr:to>
      <xdr:col>8</xdr:col>
      <xdr:colOff>638175</xdr:colOff>
      <xdr:row>73</xdr:row>
      <xdr:rowOff>47625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5495925" y="12658725"/>
          <a:ext cx="37052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6"/>
  <sheetViews>
    <sheetView showGridLines="0" zoomScale="85" zoomScaleNormal="85" zoomScalePageLayoutView="0" workbookViewId="0" topLeftCell="A1">
      <selection activeCell="D5" sqref="D5:I5"/>
    </sheetView>
  </sheetViews>
  <sheetFormatPr defaultColWidth="11.421875" defaultRowHeight="15"/>
  <cols>
    <col min="1" max="1" width="2.57421875" style="1" customWidth="1"/>
    <col min="2" max="2" width="2.00390625" style="6" customWidth="1"/>
    <col min="3" max="3" width="45.8515625" style="6" customWidth="1"/>
    <col min="4" max="4" width="13.140625" style="6" bestFit="1" customWidth="1"/>
    <col min="5" max="5" width="16.140625" style="6" customWidth="1"/>
    <col min="6" max="9" width="15.28125" style="6" customWidth="1"/>
    <col min="10" max="10" width="4.00390625" style="1" customWidth="1"/>
    <col min="11" max="16384" width="11.421875" style="6" customWidth="1"/>
  </cols>
  <sheetData>
    <row r="1" spans="2:9" ht="16.5" customHeight="1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>
      <c r="B3" s="49" t="s">
        <v>78</v>
      </c>
      <c r="C3" s="49"/>
      <c r="D3" s="49"/>
      <c r="E3" s="49"/>
      <c r="F3" s="49"/>
      <c r="G3" s="49"/>
      <c r="H3" s="49"/>
      <c r="I3" s="49"/>
    </row>
    <row r="4" s="1" customFormat="1" ht="12.75"/>
    <row r="5" spans="3:9" s="1" customFormat="1" ht="12.75">
      <c r="C5" s="2" t="s">
        <v>0</v>
      </c>
      <c r="D5" s="56" t="s">
        <v>79</v>
      </c>
      <c r="E5" s="56"/>
      <c r="F5" s="56"/>
      <c r="G5" s="56"/>
      <c r="H5" s="56"/>
      <c r="I5" s="56"/>
    </row>
    <row r="6" s="1" customFormat="1" ht="12.75"/>
    <row r="7" spans="2:9" ht="12.75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ht="12.75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>
      <c r="B10" s="10"/>
      <c r="C10" s="11" t="s">
        <v>10</v>
      </c>
      <c r="D10" s="17"/>
      <c r="E10" s="17"/>
      <c r="F10" s="17">
        <f aca="true" t="shared" si="0" ref="F10:F16">D10+E10</f>
        <v>0</v>
      </c>
      <c r="G10" s="17"/>
      <c r="H10" s="22"/>
      <c r="I10" s="17">
        <f>+H10-D10</f>
        <v>0</v>
      </c>
    </row>
    <row r="11" spans="2:9" ht="21" customHeight="1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aca="true" t="shared" si="1" ref="I11:I16">+H11-D11</f>
        <v>0</v>
      </c>
    </row>
    <row r="12" spans="2:9" ht="21" customHeight="1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>
      <c r="B15" s="12"/>
      <c r="C15" s="13" t="s">
        <v>15</v>
      </c>
      <c r="D15" s="18">
        <v>22858151.34</v>
      </c>
      <c r="E15" s="18">
        <v>33506499.84</v>
      </c>
      <c r="F15" s="28">
        <f t="shared" si="0"/>
        <v>56364651.18</v>
      </c>
      <c r="G15" s="18">
        <v>12890762.12</v>
      </c>
      <c r="H15" s="23">
        <v>12890762.12</v>
      </c>
      <c r="I15" s="28">
        <f t="shared" si="1"/>
        <v>-9967389.22</v>
      </c>
    </row>
    <row r="16" spans="2:9" s="1" customFormat="1" ht="21" customHeight="1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2:9" s="1" customFormat="1" ht="12.75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>
      <c r="A18" s="4"/>
      <c r="B18" s="25"/>
      <c r="C18" s="26" t="s">
        <v>18</v>
      </c>
      <c r="D18" s="43">
        <f aca="true" t="shared" si="2" ref="D18:I18">SUM(D10:D16)</f>
        <v>22858151.34</v>
      </c>
      <c r="E18" s="43">
        <f t="shared" si="2"/>
        <v>33506499.84</v>
      </c>
      <c r="F18" s="43">
        <f t="shared" si="2"/>
        <v>56364651.18</v>
      </c>
      <c r="G18" s="43">
        <f t="shared" si="2"/>
        <v>12890762.12</v>
      </c>
      <c r="H18" s="43">
        <f t="shared" si="2"/>
        <v>12890762.12</v>
      </c>
      <c r="I18" s="43">
        <f t="shared" si="2"/>
        <v>-9967389.22</v>
      </c>
      <c r="J18" s="4"/>
    </row>
    <row r="19" spans="4:9" s="1" customFormat="1" ht="12.75">
      <c r="D19" s="20"/>
      <c r="E19" s="20"/>
      <c r="F19" s="20"/>
      <c r="G19" s="20"/>
      <c r="H19" s="20"/>
      <c r="I19" s="20"/>
    </row>
    <row r="20" spans="3:9" ht="12.75">
      <c r="C20" s="7" t="s">
        <v>4</v>
      </c>
      <c r="D20" s="20"/>
      <c r="E20" s="20"/>
      <c r="F20" s="20"/>
      <c r="G20" s="20"/>
      <c r="H20" s="20"/>
      <c r="I20" s="20"/>
    </row>
    <row r="21" spans="3:9" ht="12.75">
      <c r="C21" s="7"/>
      <c r="D21" s="20"/>
      <c r="E21" s="20"/>
      <c r="F21" s="20"/>
      <c r="G21" s="20"/>
      <c r="H21" s="20"/>
      <c r="I21" s="20"/>
    </row>
    <row r="22" spans="3:9" ht="12.75">
      <c r="C22" s="7"/>
      <c r="D22" s="20"/>
      <c r="E22" s="20"/>
      <c r="F22" s="20"/>
      <c r="G22" s="20"/>
      <c r="H22" s="20"/>
      <c r="I22" s="20"/>
    </row>
    <row r="23" spans="4:9" ht="12.75">
      <c r="D23" s="20"/>
      <c r="E23" s="20"/>
      <c r="F23" s="20"/>
      <c r="G23" s="20"/>
      <c r="H23" s="20"/>
      <c r="I23" s="20"/>
    </row>
    <row r="24" ht="12.75">
      <c r="C24" s="8"/>
    </row>
    <row r="25" spans="3:9" ht="12.75">
      <c r="C25" s="9" t="s">
        <v>5</v>
      </c>
      <c r="F25" s="44" t="s">
        <v>6</v>
      </c>
      <c r="G25" s="44"/>
      <c r="H25" s="44"/>
      <c r="I25" s="44"/>
    </row>
    <row r="26" spans="3:9" ht="12.75">
      <c r="C26" s="9" t="s">
        <v>7</v>
      </c>
      <c r="F26" s="45" t="s">
        <v>8</v>
      </c>
      <c r="G26" s="45"/>
      <c r="H26" s="45"/>
      <c r="I26" s="45"/>
    </row>
  </sheetData>
  <sheetProtection/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rintOptions/>
  <pageMargins left="0.7" right="0.7" top="0.38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63"/>
  <sheetViews>
    <sheetView showGridLines="0" tabSelected="1" zoomScale="85" zoomScaleNormal="85" zoomScalePageLayoutView="0" workbookViewId="0" topLeftCell="A1">
      <selection activeCell="I83" sqref="I83"/>
    </sheetView>
  </sheetViews>
  <sheetFormatPr defaultColWidth="11.421875" defaultRowHeight="15"/>
  <cols>
    <col min="1" max="1" width="2.57421875" style="1" customWidth="1"/>
    <col min="2" max="2" width="2.00390625" style="5" customWidth="1"/>
    <col min="3" max="3" width="48.00390625" style="6" customWidth="1"/>
    <col min="4" max="4" width="13.8515625" style="6" bestFit="1" customWidth="1"/>
    <col min="5" max="5" width="16.140625" style="6" customWidth="1"/>
    <col min="6" max="9" width="15.28125" style="6" customWidth="1"/>
    <col min="10" max="10" width="4.00390625" style="1" customWidth="1"/>
    <col min="11" max="16384" width="11.421875" style="6" customWidth="1"/>
  </cols>
  <sheetData>
    <row r="1" spans="2:9" ht="16.5" customHeight="1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>
      <c r="B3" s="49" t="s">
        <v>78</v>
      </c>
      <c r="C3" s="49"/>
      <c r="D3" s="49"/>
      <c r="E3" s="49"/>
      <c r="F3" s="49"/>
      <c r="G3" s="49"/>
      <c r="H3" s="49"/>
      <c r="I3" s="49"/>
    </row>
    <row r="4" s="1" customFormat="1" ht="12.75">
      <c r="B4" s="4"/>
    </row>
    <row r="5" spans="2:9" s="1" customFormat="1" ht="12.75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="1" customFormat="1" ht="12.75">
      <c r="B6" s="4"/>
    </row>
    <row r="7" spans="2:9" ht="12.75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ht="12.75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>
      <c r="B10" s="40" t="s">
        <v>40</v>
      </c>
      <c r="C10" s="35"/>
      <c r="D10" s="36">
        <f>SUM(D11:D19)</f>
        <v>0</v>
      </c>
      <c r="E10" s="36">
        <f>SUM(E11:E19)</f>
        <v>0</v>
      </c>
      <c r="F10" s="36">
        <f>SUM(F11:F19)</f>
        <v>0</v>
      </c>
      <c r="G10" s="36">
        <f>SUM(G11:G19)</f>
        <v>0</v>
      </c>
      <c r="H10" s="36">
        <f>SUM(H11:H19)</f>
        <v>0</v>
      </c>
      <c r="I10" s="37">
        <f>+H10-D10</f>
        <v>0</v>
      </c>
    </row>
    <row r="11" spans="2:9" ht="13.5" customHeight="1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aca="true" t="shared" si="0" ref="I11:I58">+H11-D11</f>
        <v>0</v>
      </c>
    </row>
    <row r="12" spans="2:9" ht="13.5" customHeight="1">
      <c r="B12" s="32"/>
      <c r="C12" s="30" t="s">
        <v>32</v>
      </c>
      <c r="D12" s="29"/>
      <c r="E12" s="28"/>
      <c r="F12" s="28">
        <f aca="true" t="shared" si="1" ref="F12:F58">D12+E12</f>
        <v>0</v>
      </c>
      <c r="G12" s="28"/>
      <c r="H12" s="28"/>
      <c r="I12" s="29">
        <f t="shared" si="0"/>
        <v>0</v>
      </c>
    </row>
    <row r="13" spans="2:9" ht="13.5" customHeight="1">
      <c r="B13" s="32"/>
      <c r="C13" s="30" t="s">
        <v>33</v>
      </c>
      <c r="D13" s="29"/>
      <c r="E13" s="28"/>
      <c r="F13" s="28">
        <f t="shared" si="1"/>
        <v>0</v>
      </c>
      <c r="G13" s="28"/>
      <c r="H13" s="28"/>
      <c r="I13" s="29">
        <f t="shared" si="0"/>
        <v>0</v>
      </c>
    </row>
    <row r="14" spans="2:9" ht="13.5" customHeight="1">
      <c r="B14" s="32"/>
      <c r="C14" s="30" t="s">
        <v>34</v>
      </c>
      <c r="D14" s="29"/>
      <c r="E14" s="28"/>
      <c r="F14" s="28">
        <f t="shared" si="1"/>
        <v>0</v>
      </c>
      <c r="G14" s="28"/>
      <c r="H14" s="28"/>
      <c r="I14" s="29">
        <f t="shared" si="0"/>
        <v>0</v>
      </c>
    </row>
    <row r="15" spans="2:9" ht="13.5" customHeight="1">
      <c r="B15" s="32"/>
      <c r="C15" s="30" t="s">
        <v>35</v>
      </c>
      <c r="D15" s="29"/>
      <c r="E15" s="28"/>
      <c r="F15" s="28">
        <f t="shared" si="1"/>
        <v>0</v>
      </c>
      <c r="G15" s="28"/>
      <c r="H15" s="28"/>
      <c r="I15" s="29">
        <f t="shared" si="0"/>
        <v>0</v>
      </c>
    </row>
    <row r="16" spans="2:9" ht="13.5" customHeight="1">
      <c r="B16" s="32"/>
      <c r="C16" s="30" t="s">
        <v>36</v>
      </c>
      <c r="D16" s="29"/>
      <c r="E16" s="28"/>
      <c r="F16" s="28">
        <f t="shared" si="1"/>
        <v>0</v>
      </c>
      <c r="G16" s="28"/>
      <c r="H16" s="28"/>
      <c r="I16" s="29">
        <f t="shared" si="0"/>
        <v>0</v>
      </c>
    </row>
    <row r="17" spans="2:9" ht="13.5" customHeight="1">
      <c r="B17" s="32"/>
      <c r="C17" s="30" t="s">
        <v>37</v>
      </c>
      <c r="D17" s="29"/>
      <c r="E17" s="28"/>
      <c r="F17" s="28">
        <f t="shared" si="1"/>
        <v>0</v>
      </c>
      <c r="G17" s="28"/>
      <c r="H17" s="28"/>
      <c r="I17" s="29">
        <f t="shared" si="0"/>
        <v>0</v>
      </c>
    </row>
    <row r="18" spans="2:9" ht="13.5" customHeight="1">
      <c r="B18" s="32"/>
      <c r="C18" s="30" t="s">
        <v>38</v>
      </c>
      <c r="D18" s="29"/>
      <c r="E18" s="28"/>
      <c r="F18" s="28">
        <f t="shared" si="1"/>
        <v>0</v>
      </c>
      <c r="G18" s="28"/>
      <c r="H18" s="28"/>
      <c r="I18" s="29">
        <f t="shared" si="0"/>
        <v>0</v>
      </c>
    </row>
    <row r="19" spans="2:9" ht="21.75" customHeight="1">
      <c r="B19" s="32"/>
      <c r="C19" s="30" t="s">
        <v>39</v>
      </c>
      <c r="D19" s="29"/>
      <c r="E19" s="28"/>
      <c r="F19" s="28">
        <f t="shared" si="1"/>
        <v>0</v>
      </c>
      <c r="G19" s="28"/>
      <c r="H19" s="28"/>
      <c r="I19" s="29">
        <f t="shared" si="0"/>
        <v>0</v>
      </c>
    </row>
    <row r="20" spans="2:9" ht="13.5" customHeight="1">
      <c r="B20" s="41" t="s">
        <v>45</v>
      </c>
      <c r="C20" s="38"/>
      <c r="D20" s="39">
        <f>SUM(D21:D25)</f>
        <v>0</v>
      </c>
      <c r="E20" s="39">
        <f>SUM(E21:E25)</f>
        <v>0</v>
      </c>
      <c r="F20" s="39">
        <f>SUM(F21:F25)</f>
        <v>0</v>
      </c>
      <c r="G20" s="39">
        <f>SUM(G21:G25)</f>
        <v>0</v>
      </c>
      <c r="H20" s="39">
        <f>SUM(H21:H25)</f>
        <v>0</v>
      </c>
      <c r="I20" s="39">
        <f t="shared" si="0"/>
        <v>0</v>
      </c>
    </row>
    <row r="21" spans="2:9" ht="13.5" customHeight="1">
      <c r="B21" s="32"/>
      <c r="C21" s="30" t="s">
        <v>41</v>
      </c>
      <c r="D21" s="29"/>
      <c r="E21" s="28"/>
      <c r="F21" s="28">
        <f t="shared" si="1"/>
        <v>0</v>
      </c>
      <c r="G21" s="28"/>
      <c r="H21" s="28"/>
      <c r="I21" s="29">
        <f t="shared" si="0"/>
        <v>0</v>
      </c>
    </row>
    <row r="22" spans="2:9" ht="13.5" customHeight="1">
      <c r="B22" s="32"/>
      <c r="C22" s="30" t="s">
        <v>42</v>
      </c>
      <c r="D22" s="29"/>
      <c r="E22" s="28"/>
      <c r="F22" s="28">
        <f t="shared" si="1"/>
        <v>0</v>
      </c>
      <c r="G22" s="28"/>
      <c r="H22" s="28"/>
      <c r="I22" s="29">
        <f t="shared" si="0"/>
        <v>0</v>
      </c>
    </row>
    <row r="23" spans="2:9" ht="13.5" customHeight="1">
      <c r="B23" s="32"/>
      <c r="C23" s="30" t="s">
        <v>43</v>
      </c>
      <c r="D23" s="29"/>
      <c r="E23" s="28"/>
      <c r="F23" s="28">
        <f t="shared" si="1"/>
        <v>0</v>
      </c>
      <c r="G23" s="28"/>
      <c r="H23" s="28"/>
      <c r="I23" s="29">
        <f t="shared" si="0"/>
        <v>0</v>
      </c>
    </row>
    <row r="24" spans="2:9" ht="13.5" customHeight="1">
      <c r="B24" s="32"/>
      <c r="C24" s="30" t="s">
        <v>44</v>
      </c>
      <c r="D24" s="29">
        <v>0</v>
      </c>
      <c r="E24" s="28">
        <v>0</v>
      </c>
      <c r="F24" s="28">
        <f t="shared" si="1"/>
        <v>0</v>
      </c>
      <c r="G24" s="28">
        <v>0</v>
      </c>
      <c r="H24" s="28">
        <v>0</v>
      </c>
      <c r="I24" s="29">
        <f t="shared" si="0"/>
        <v>0</v>
      </c>
    </row>
    <row r="25" spans="2:9" ht="13.5" customHeight="1">
      <c r="B25" s="32"/>
      <c r="C25" s="30" t="s">
        <v>37</v>
      </c>
      <c r="D25" s="29"/>
      <c r="E25" s="28"/>
      <c r="F25" s="28">
        <f t="shared" si="1"/>
        <v>0</v>
      </c>
      <c r="G25" s="28"/>
      <c r="H25" s="28"/>
      <c r="I25" s="29">
        <f t="shared" si="0"/>
        <v>0</v>
      </c>
    </row>
    <row r="26" spans="2:9" ht="13.5" customHeight="1">
      <c r="B26" s="41" t="s">
        <v>48</v>
      </c>
      <c r="C26" s="38"/>
      <c r="D26" s="39">
        <f>+D27+D28</f>
        <v>0</v>
      </c>
      <c r="E26" s="39">
        <f>+E27+E28</f>
        <v>0</v>
      </c>
      <c r="F26" s="39">
        <f>+F27+F28</f>
        <v>0</v>
      </c>
      <c r="G26" s="39">
        <f>+G27+G28</f>
        <v>0</v>
      </c>
      <c r="H26" s="39">
        <f>+H27+H28</f>
        <v>0</v>
      </c>
      <c r="I26" s="39">
        <f t="shared" si="0"/>
        <v>0</v>
      </c>
    </row>
    <row r="27" spans="2:9" ht="13.5" customHeight="1">
      <c r="B27" s="32"/>
      <c r="C27" s="30" t="s">
        <v>46</v>
      </c>
      <c r="D27" s="29"/>
      <c r="E27" s="28"/>
      <c r="F27" s="28">
        <f t="shared" si="1"/>
        <v>0</v>
      </c>
      <c r="G27" s="28"/>
      <c r="H27" s="28"/>
      <c r="I27" s="29">
        <f t="shared" si="0"/>
        <v>0</v>
      </c>
    </row>
    <row r="28" spans="2:9" ht="18" customHeight="1">
      <c r="B28" s="32"/>
      <c r="C28" s="30" t="s">
        <v>47</v>
      </c>
      <c r="D28" s="29"/>
      <c r="E28" s="28"/>
      <c r="F28" s="28">
        <f t="shared" si="1"/>
        <v>0</v>
      </c>
      <c r="G28" s="28"/>
      <c r="H28" s="28"/>
      <c r="I28" s="29">
        <f t="shared" si="0"/>
        <v>0</v>
      </c>
    </row>
    <row r="29" spans="2:9" ht="13.5" customHeight="1">
      <c r="B29" s="41" t="s">
        <v>54</v>
      </c>
      <c r="C29" s="38"/>
      <c r="D29" s="42">
        <f>SUM(D30:D35)</f>
        <v>0</v>
      </c>
      <c r="E29" s="42">
        <f>SUM(E30:E35)</f>
        <v>0</v>
      </c>
      <c r="F29" s="42">
        <f>SUM(F30:F35)</f>
        <v>0</v>
      </c>
      <c r="G29" s="42">
        <f>SUM(G30:G35)</f>
        <v>0</v>
      </c>
      <c r="H29" s="42">
        <f>SUM(H30:H35)</f>
        <v>0</v>
      </c>
      <c r="I29" s="39">
        <f t="shared" si="0"/>
        <v>0</v>
      </c>
    </row>
    <row r="30" spans="2:9" ht="21.75" customHeight="1">
      <c r="B30" s="33"/>
      <c r="C30" s="30" t="s">
        <v>49</v>
      </c>
      <c r="D30" s="24"/>
      <c r="E30" s="18"/>
      <c r="F30" s="28">
        <f t="shared" si="1"/>
        <v>0</v>
      </c>
      <c r="G30" s="18"/>
      <c r="H30" s="18"/>
      <c r="I30" s="29">
        <f t="shared" si="0"/>
        <v>0</v>
      </c>
    </row>
    <row r="31" spans="2:9" ht="13.5" customHeight="1">
      <c r="B31" s="33"/>
      <c r="C31" s="30" t="s">
        <v>50</v>
      </c>
      <c r="D31" s="24"/>
      <c r="E31" s="18"/>
      <c r="F31" s="28">
        <f t="shared" si="1"/>
        <v>0</v>
      </c>
      <c r="G31" s="18"/>
      <c r="H31" s="18"/>
      <c r="I31" s="29">
        <f t="shared" si="0"/>
        <v>0</v>
      </c>
    </row>
    <row r="32" spans="2:9" ht="13.5" customHeight="1">
      <c r="B32" s="33"/>
      <c r="C32" s="30" t="s">
        <v>51</v>
      </c>
      <c r="D32" s="24">
        <v>0</v>
      </c>
      <c r="E32" s="18">
        <v>0</v>
      </c>
      <c r="F32" s="28">
        <f t="shared" si="1"/>
        <v>0</v>
      </c>
      <c r="G32" s="18">
        <v>0</v>
      </c>
      <c r="H32" s="18">
        <v>0</v>
      </c>
      <c r="I32" s="29">
        <f t="shared" si="0"/>
        <v>0</v>
      </c>
    </row>
    <row r="33" spans="2:9" ht="13.5" customHeight="1">
      <c r="B33" s="33"/>
      <c r="C33" s="30" t="s">
        <v>52</v>
      </c>
      <c r="D33" s="24"/>
      <c r="E33" s="18"/>
      <c r="F33" s="28">
        <f t="shared" si="1"/>
        <v>0</v>
      </c>
      <c r="G33" s="18"/>
      <c r="H33" s="18"/>
      <c r="I33" s="29">
        <f t="shared" si="0"/>
        <v>0</v>
      </c>
    </row>
    <row r="34" spans="2:9" s="1" customFormat="1" ht="13.5" customHeight="1">
      <c r="B34" s="33"/>
      <c r="C34" s="30" t="s">
        <v>37</v>
      </c>
      <c r="D34" s="24"/>
      <c r="E34" s="18"/>
      <c r="F34" s="28">
        <f t="shared" si="1"/>
        <v>0</v>
      </c>
      <c r="G34" s="18"/>
      <c r="H34" s="18"/>
      <c r="I34" s="29">
        <f t="shared" si="0"/>
        <v>0</v>
      </c>
    </row>
    <row r="35" spans="2:9" s="1" customFormat="1" ht="20.25" customHeight="1">
      <c r="B35" s="33"/>
      <c r="C35" s="30" t="s">
        <v>53</v>
      </c>
      <c r="D35" s="24"/>
      <c r="E35" s="18"/>
      <c r="F35" s="28">
        <f t="shared" si="1"/>
        <v>0</v>
      </c>
      <c r="G35" s="18"/>
      <c r="H35" s="18"/>
      <c r="I35" s="29">
        <f t="shared" si="0"/>
        <v>0</v>
      </c>
    </row>
    <row r="36" spans="2:9" s="1" customFormat="1" ht="13.5" customHeight="1">
      <c r="B36" s="41" t="s">
        <v>58</v>
      </c>
      <c r="C36" s="38"/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42">
        <f>SUM(H37:H39)</f>
        <v>0</v>
      </c>
      <c r="I36" s="39">
        <f t="shared" si="0"/>
        <v>0</v>
      </c>
    </row>
    <row r="37" spans="2:9" s="1" customFormat="1" ht="13.5" customHeight="1">
      <c r="B37" s="33"/>
      <c r="C37" s="30" t="s">
        <v>55</v>
      </c>
      <c r="D37" s="24">
        <v>0</v>
      </c>
      <c r="E37" s="18">
        <v>0</v>
      </c>
      <c r="F37" s="28">
        <f t="shared" si="1"/>
        <v>0</v>
      </c>
      <c r="G37" s="18">
        <v>0</v>
      </c>
      <c r="H37" s="18">
        <v>0</v>
      </c>
      <c r="I37" s="29">
        <f t="shared" si="0"/>
        <v>0</v>
      </c>
    </row>
    <row r="38" spans="2:9" s="1" customFormat="1" ht="13.5" customHeight="1">
      <c r="B38" s="33"/>
      <c r="C38" s="30" t="s">
        <v>56</v>
      </c>
      <c r="D38" s="24"/>
      <c r="E38" s="18"/>
      <c r="F38" s="28">
        <f t="shared" si="1"/>
        <v>0</v>
      </c>
      <c r="G38" s="18"/>
      <c r="H38" s="18"/>
      <c r="I38" s="29">
        <f t="shared" si="0"/>
        <v>0</v>
      </c>
    </row>
    <row r="39" spans="2:9" s="1" customFormat="1" ht="23.25" customHeight="1">
      <c r="B39" s="33"/>
      <c r="C39" s="30" t="s">
        <v>57</v>
      </c>
      <c r="D39" s="24"/>
      <c r="E39" s="18"/>
      <c r="F39" s="28">
        <f t="shared" si="1"/>
        <v>0</v>
      </c>
      <c r="G39" s="18"/>
      <c r="H39" s="18"/>
      <c r="I39" s="29">
        <f t="shared" si="0"/>
        <v>0</v>
      </c>
    </row>
    <row r="40" spans="2:9" s="1" customFormat="1" ht="13.5" customHeight="1">
      <c r="B40" s="41" t="s">
        <v>62</v>
      </c>
      <c r="C40" s="38"/>
      <c r="D40" s="42">
        <f>SUM(D41:D43)</f>
        <v>0</v>
      </c>
      <c r="E40" s="42">
        <f>SUM(E41:E43)</f>
        <v>0</v>
      </c>
      <c r="F40" s="42">
        <f>SUM(F41:F43)</f>
        <v>0</v>
      </c>
      <c r="G40" s="42">
        <f>SUM(G41:G43)</f>
        <v>0</v>
      </c>
      <c r="H40" s="42">
        <f>SUM(H41:H43)</f>
        <v>0</v>
      </c>
      <c r="I40" s="39">
        <f t="shared" si="0"/>
        <v>0</v>
      </c>
    </row>
    <row r="41" spans="2:9" s="1" customFormat="1" ht="13.5" customHeight="1">
      <c r="B41" s="33"/>
      <c r="C41" s="30" t="s">
        <v>59</v>
      </c>
      <c r="D41" s="24">
        <v>0</v>
      </c>
      <c r="E41" s="18">
        <v>0</v>
      </c>
      <c r="F41" s="28">
        <f t="shared" si="1"/>
        <v>0</v>
      </c>
      <c r="G41" s="18">
        <v>0</v>
      </c>
      <c r="H41" s="18">
        <v>0</v>
      </c>
      <c r="I41" s="29">
        <f t="shared" si="0"/>
        <v>0</v>
      </c>
    </row>
    <row r="42" spans="2:9" s="1" customFormat="1" ht="13.5" customHeight="1">
      <c r="B42" s="33"/>
      <c r="C42" s="30" t="s">
        <v>60</v>
      </c>
      <c r="D42" s="24"/>
      <c r="E42" s="18"/>
      <c r="F42" s="28">
        <f t="shared" si="1"/>
        <v>0</v>
      </c>
      <c r="G42" s="18"/>
      <c r="H42" s="18"/>
      <c r="I42" s="29">
        <f t="shared" si="0"/>
        <v>0</v>
      </c>
    </row>
    <row r="43" spans="2:9" s="1" customFormat="1" ht="28.5" customHeight="1">
      <c r="B43" s="33"/>
      <c r="C43" s="30" t="s">
        <v>61</v>
      </c>
      <c r="D43" s="24">
        <v>0</v>
      </c>
      <c r="E43" s="18">
        <v>0</v>
      </c>
      <c r="F43" s="28">
        <f t="shared" si="1"/>
        <v>0</v>
      </c>
      <c r="G43" s="18">
        <v>0</v>
      </c>
      <c r="H43" s="18">
        <v>0</v>
      </c>
      <c r="I43" s="29">
        <f t="shared" si="0"/>
        <v>0</v>
      </c>
    </row>
    <row r="44" spans="2:9" s="1" customFormat="1" ht="13.5" customHeight="1">
      <c r="B44" s="41" t="s">
        <v>66</v>
      </c>
      <c r="C44" s="38"/>
      <c r="D44" s="42">
        <f>SUM(D45:D47)</f>
        <v>0</v>
      </c>
      <c r="E44" s="42">
        <f>SUM(E45:E47)</f>
        <v>0</v>
      </c>
      <c r="F44" s="42">
        <f>SUM(F45:F47)</f>
        <v>0</v>
      </c>
      <c r="G44" s="42">
        <f>SUM(G45:G47)</f>
        <v>0</v>
      </c>
      <c r="H44" s="42">
        <f>SUM(H45:H47)</f>
        <v>0</v>
      </c>
      <c r="I44" s="39">
        <f t="shared" si="0"/>
        <v>0</v>
      </c>
    </row>
    <row r="45" spans="2:9" s="1" customFormat="1" ht="13.5" customHeight="1">
      <c r="B45" s="33"/>
      <c r="C45" s="30" t="s">
        <v>63</v>
      </c>
      <c r="D45" s="24">
        <v>0</v>
      </c>
      <c r="E45" s="18">
        <v>0</v>
      </c>
      <c r="F45" s="28">
        <f t="shared" si="1"/>
        <v>0</v>
      </c>
      <c r="G45" s="18">
        <v>0</v>
      </c>
      <c r="H45" s="18">
        <v>0</v>
      </c>
      <c r="I45" s="29">
        <f t="shared" si="0"/>
        <v>0</v>
      </c>
    </row>
    <row r="46" spans="2:9" s="1" customFormat="1" ht="13.5" customHeight="1">
      <c r="B46" s="33"/>
      <c r="C46" s="30" t="s">
        <v>64</v>
      </c>
      <c r="D46" s="24"/>
      <c r="E46" s="18"/>
      <c r="F46" s="28">
        <f t="shared" si="1"/>
        <v>0</v>
      </c>
      <c r="G46" s="18"/>
      <c r="H46" s="18"/>
      <c r="I46" s="29">
        <f t="shared" si="0"/>
        <v>0</v>
      </c>
    </row>
    <row r="47" spans="2:9" s="1" customFormat="1" ht="13.5" customHeight="1">
      <c r="B47" s="33"/>
      <c r="C47" s="30" t="s">
        <v>65</v>
      </c>
      <c r="D47" s="24"/>
      <c r="E47" s="18"/>
      <c r="F47" s="28">
        <f t="shared" si="1"/>
        <v>0</v>
      </c>
      <c r="G47" s="18"/>
      <c r="H47" s="18"/>
      <c r="I47" s="29">
        <f t="shared" si="0"/>
        <v>0</v>
      </c>
    </row>
    <row r="48" spans="2:9" s="1" customFormat="1" ht="13.5" customHeight="1">
      <c r="B48" s="41" t="s">
        <v>70</v>
      </c>
      <c r="C48" s="38"/>
      <c r="D48" s="42">
        <f>SUM(D49:D51)</f>
        <v>0</v>
      </c>
      <c r="E48" s="42">
        <f>SUM(E49:E51)</f>
        <v>21291375.97</v>
      </c>
      <c r="F48" s="42">
        <f>SUM(F49:F51)</f>
        <v>21291375.97</v>
      </c>
      <c r="G48" s="42">
        <f>SUM(G49:G51)</f>
        <v>5383698</v>
      </c>
      <c r="H48" s="42">
        <f>SUM(H49:H51)</f>
        <v>5383698</v>
      </c>
      <c r="I48" s="39">
        <f t="shared" si="0"/>
        <v>5383698</v>
      </c>
    </row>
    <row r="49" spans="2:9" s="1" customFormat="1" ht="13.5" customHeight="1">
      <c r="B49" s="33"/>
      <c r="C49" s="30" t="s">
        <v>67</v>
      </c>
      <c r="D49" s="24"/>
      <c r="E49" s="18"/>
      <c r="F49" s="28">
        <f t="shared" si="1"/>
        <v>0</v>
      </c>
      <c r="G49" s="18"/>
      <c r="H49" s="18"/>
      <c r="I49" s="29">
        <f t="shared" si="0"/>
        <v>0</v>
      </c>
    </row>
    <row r="50" spans="2:9" s="1" customFormat="1" ht="13.5" customHeight="1">
      <c r="B50" s="33"/>
      <c r="C50" s="30" t="s">
        <v>68</v>
      </c>
      <c r="D50" s="24">
        <v>0</v>
      </c>
      <c r="E50" s="18">
        <v>0</v>
      </c>
      <c r="F50" s="28">
        <f t="shared" si="1"/>
        <v>0</v>
      </c>
      <c r="G50" s="18">
        <v>0</v>
      </c>
      <c r="H50" s="18">
        <v>0</v>
      </c>
      <c r="I50" s="29">
        <f t="shared" si="0"/>
        <v>0</v>
      </c>
    </row>
    <row r="51" spans="2:9" s="1" customFormat="1" ht="13.5" customHeight="1">
      <c r="B51" s="33"/>
      <c r="C51" s="30" t="s">
        <v>69</v>
      </c>
      <c r="D51" s="24">
        <v>0</v>
      </c>
      <c r="E51" s="18">
        <v>21291375.97</v>
      </c>
      <c r="F51" s="28">
        <f t="shared" si="1"/>
        <v>21291375.97</v>
      </c>
      <c r="G51" s="18">
        <v>5383698</v>
      </c>
      <c r="H51" s="18">
        <v>5383698</v>
      </c>
      <c r="I51" s="29">
        <f t="shared" si="0"/>
        <v>5383698</v>
      </c>
    </row>
    <row r="52" spans="2:9" s="1" customFormat="1" ht="13.5" customHeight="1">
      <c r="B52" s="41" t="s">
        <v>77</v>
      </c>
      <c r="C52" s="38"/>
      <c r="D52" s="42">
        <f>SUM(D53:D59)</f>
        <v>22342851.34</v>
      </c>
      <c r="E52" s="42">
        <f>SUM(E53:E59)</f>
        <v>6916096.5</v>
      </c>
      <c r="F52" s="42">
        <f>SUM(F53:F59)</f>
        <v>29258947.84</v>
      </c>
      <c r="G52" s="42">
        <f>SUM(G53:G59)</f>
        <v>7213794.12</v>
      </c>
      <c r="H52" s="42">
        <f>SUM(H53:H59)</f>
        <v>7213794.12</v>
      </c>
      <c r="I52" s="39">
        <f t="shared" si="0"/>
        <v>-15129057.219999999</v>
      </c>
    </row>
    <row r="53" spans="2:9" s="1" customFormat="1" ht="13.5" customHeight="1">
      <c r="B53" s="33"/>
      <c r="C53" s="30" t="s">
        <v>71</v>
      </c>
      <c r="D53" s="24">
        <v>22342851.34</v>
      </c>
      <c r="E53" s="18">
        <v>6916096.5</v>
      </c>
      <c r="F53" s="28">
        <f t="shared" si="1"/>
        <v>29258947.84</v>
      </c>
      <c r="G53" s="18">
        <v>7213794.12</v>
      </c>
      <c r="H53" s="18">
        <v>7213794.12</v>
      </c>
      <c r="I53" s="29">
        <f t="shared" si="0"/>
        <v>-15129057.219999999</v>
      </c>
    </row>
    <row r="54" spans="2:9" s="1" customFormat="1" ht="13.5" customHeight="1">
      <c r="B54" s="33"/>
      <c r="C54" s="30" t="s">
        <v>72</v>
      </c>
      <c r="D54" s="24">
        <v>0</v>
      </c>
      <c r="E54" s="18">
        <v>0</v>
      </c>
      <c r="F54" s="28">
        <f t="shared" si="1"/>
        <v>0</v>
      </c>
      <c r="G54" s="18">
        <v>0</v>
      </c>
      <c r="H54" s="18">
        <v>0</v>
      </c>
      <c r="I54" s="29">
        <f t="shared" si="0"/>
        <v>0</v>
      </c>
    </row>
    <row r="55" spans="2:9" s="1" customFormat="1" ht="13.5" customHeight="1">
      <c r="B55" s="33"/>
      <c r="C55" s="30" t="s">
        <v>73</v>
      </c>
      <c r="D55" s="24">
        <v>0</v>
      </c>
      <c r="E55" s="18">
        <v>0</v>
      </c>
      <c r="F55" s="28">
        <f t="shared" si="1"/>
        <v>0</v>
      </c>
      <c r="G55" s="18">
        <v>0</v>
      </c>
      <c r="H55" s="18">
        <v>0</v>
      </c>
      <c r="I55" s="29">
        <f t="shared" si="0"/>
        <v>0</v>
      </c>
    </row>
    <row r="56" spans="2:9" s="1" customFormat="1" ht="13.5" customHeight="1">
      <c r="B56" s="33"/>
      <c r="C56" s="30" t="s">
        <v>74</v>
      </c>
      <c r="D56" s="24"/>
      <c r="E56" s="18"/>
      <c r="F56" s="28">
        <f t="shared" si="1"/>
        <v>0</v>
      </c>
      <c r="G56" s="18"/>
      <c r="H56" s="18"/>
      <c r="I56" s="29">
        <f t="shared" si="0"/>
        <v>0</v>
      </c>
    </row>
    <row r="57" spans="2:9" s="1" customFormat="1" ht="13.5" customHeight="1">
      <c r="B57" s="33"/>
      <c r="C57" s="30" t="s">
        <v>75</v>
      </c>
      <c r="D57" s="24">
        <v>0</v>
      </c>
      <c r="E57" s="18">
        <v>0</v>
      </c>
      <c r="F57" s="28">
        <f t="shared" si="1"/>
        <v>0</v>
      </c>
      <c r="G57" s="18">
        <v>0</v>
      </c>
      <c r="H57" s="18">
        <v>0</v>
      </c>
      <c r="I57" s="29">
        <f t="shared" si="0"/>
        <v>0</v>
      </c>
    </row>
    <row r="58" spans="2:9" s="1" customFormat="1" ht="13.5" customHeight="1">
      <c r="B58" s="33"/>
      <c r="C58" s="30" t="s">
        <v>76</v>
      </c>
      <c r="D58" s="24">
        <v>0</v>
      </c>
      <c r="E58" s="18">
        <v>0</v>
      </c>
      <c r="F58" s="28">
        <f t="shared" si="1"/>
        <v>0</v>
      </c>
      <c r="G58" s="18">
        <v>0</v>
      </c>
      <c r="H58" s="18">
        <v>0</v>
      </c>
      <c r="I58" s="29">
        <f t="shared" si="0"/>
        <v>0</v>
      </c>
    </row>
    <row r="59" spans="2:9" s="1" customFormat="1" ht="13.5" customHeight="1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>
      <c r="A60" s="4"/>
      <c r="B60" s="3"/>
      <c r="C60" s="14" t="s">
        <v>18</v>
      </c>
      <c r="D60" s="43">
        <f aca="true" t="shared" si="2" ref="D60:I60">+D10+D20+D26+D29+D36+D40+D44+D48+D52</f>
        <v>22342851.34</v>
      </c>
      <c r="E60" s="43">
        <f t="shared" si="2"/>
        <v>28207472.47</v>
      </c>
      <c r="F60" s="43">
        <f t="shared" si="2"/>
        <v>50550323.81</v>
      </c>
      <c r="G60" s="43">
        <f t="shared" si="2"/>
        <v>12597492.120000001</v>
      </c>
      <c r="H60" s="43">
        <f t="shared" si="2"/>
        <v>12597492.120000001</v>
      </c>
      <c r="I60" s="43">
        <f t="shared" si="2"/>
        <v>-9745359.219999999</v>
      </c>
      <c r="J60" s="4"/>
    </row>
    <row r="61" spans="2:9" s="1" customFormat="1" ht="12.75">
      <c r="B61" s="4"/>
      <c r="D61" s="20"/>
      <c r="E61" s="20"/>
      <c r="F61" s="20"/>
      <c r="G61" s="20"/>
      <c r="H61" s="20"/>
      <c r="I61" s="20"/>
    </row>
    <row r="62" spans="3:9" ht="12.75">
      <c r="C62" s="7" t="s">
        <v>4</v>
      </c>
      <c r="D62" s="20"/>
      <c r="E62" s="20"/>
      <c r="F62" s="20"/>
      <c r="G62" s="20"/>
      <c r="H62" s="20"/>
      <c r="I62" s="20"/>
    </row>
    <row r="63" spans="3:9" ht="12.75">
      <c r="C63" s="7"/>
      <c r="D63" s="20"/>
      <c r="E63" s="20"/>
      <c r="F63" s="20"/>
      <c r="G63" s="20"/>
      <c r="H63" s="20"/>
      <c r="I63" s="20"/>
    </row>
  </sheetData>
  <sheetProtection/>
  <mergeCells count="7">
    <mergeCell ref="B1:I1"/>
    <mergeCell ref="B2:I2"/>
    <mergeCell ref="B3:I3"/>
    <mergeCell ref="B7:C9"/>
    <mergeCell ref="D7:H7"/>
    <mergeCell ref="I7:I8"/>
    <mergeCell ref="D5:I5"/>
  </mergeCells>
  <printOptions/>
  <pageMargins left="0.89" right="0.7" top="0.21" bottom="0.46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DGCG</dc:creator>
  <cp:keywords/>
  <dc:description/>
  <cp:lastModifiedBy>Maricela Pérez Lara</cp:lastModifiedBy>
  <cp:lastPrinted>2017-07-05T15:40:05Z</cp:lastPrinted>
  <dcterms:created xsi:type="dcterms:W3CDTF">2017-07-05T14:38:32Z</dcterms:created>
  <dcterms:modified xsi:type="dcterms:W3CDTF">2020-04-17T17:34:17Z</dcterms:modified>
  <cp:category/>
  <cp:version/>
  <cp:contentType/>
  <cp:contentStatus/>
</cp:coreProperties>
</file>